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5440" windowHeight="12225"/>
  </bookViews>
  <sheets>
    <sheet name="STREDNEDOBY VYHLED 2021_2025" sheetId="2" r:id="rId1"/>
    <sheet name="List3" sheetId="3" r:id="rId2"/>
  </sheets>
  <calcPr calcId="191029"/>
</workbook>
</file>

<file path=xl/calcChain.xml><?xml version="1.0" encoding="utf-8"?>
<calcChain xmlns="http://schemas.openxmlformats.org/spreadsheetml/2006/main">
  <c r="B22" i="2"/>
  <c r="B19"/>
  <c r="G33"/>
  <c r="G22"/>
  <c r="G19"/>
  <c r="G15"/>
  <c r="G34"/>
  <c r="F33"/>
  <c r="F22"/>
  <c r="F19"/>
  <c r="F15"/>
  <c r="F34"/>
  <c r="E22"/>
  <c r="E19"/>
  <c r="E35"/>
  <c r="D22"/>
  <c r="D19"/>
  <c r="C22"/>
  <c r="C19"/>
  <c r="C35"/>
  <c r="E33"/>
  <c r="D33"/>
  <c r="C33"/>
  <c r="B33"/>
  <c r="E15"/>
  <c r="E34"/>
  <c r="D15"/>
  <c r="D34"/>
  <c r="C15"/>
  <c r="C34"/>
  <c r="B15"/>
  <c r="B34"/>
  <c r="D35"/>
  <c r="D30"/>
  <c r="D36"/>
  <c r="G35"/>
  <c r="G30"/>
  <c r="G36"/>
  <c r="F30"/>
  <c r="F36"/>
  <c r="F35"/>
  <c r="B35"/>
  <c r="B30"/>
  <c r="B36"/>
  <c r="E30"/>
  <c r="E36"/>
  <c r="C30"/>
  <c r="C36"/>
</calcChain>
</file>

<file path=xl/sharedStrings.xml><?xml version="1.0" encoding="utf-8"?>
<sst xmlns="http://schemas.openxmlformats.org/spreadsheetml/2006/main" count="56" uniqueCount="44">
  <si>
    <t>Příspěvek od zřizovatele</t>
  </si>
  <si>
    <t>Střednědobý výhled činnosti organizace - výnosy/náklady</t>
  </si>
  <si>
    <t>1. Výnosy a náklady organizace v členění na hlavní a doplňkovou činnost</t>
  </si>
  <si>
    <t>v tis.Kč</t>
  </si>
  <si>
    <t>Ukazatele</t>
  </si>
  <si>
    <t>Předpoklad - plán</t>
  </si>
  <si>
    <t>Výnosy CELKEM - hlavní činnost</t>
  </si>
  <si>
    <t>Příspěvky a dotace od jiných zdrojů</t>
  </si>
  <si>
    <t>Náklady CELKEM - hlavní činnost</t>
  </si>
  <si>
    <t>z toho: mzdové náklady</t>
  </si>
  <si>
    <t>Saldo výnosů a nákladů - hlavní činnost</t>
  </si>
  <si>
    <t>Celkové výnosy - doplňková činnost</t>
  </si>
  <si>
    <t>Celkové náklady - doplňková činnost</t>
  </si>
  <si>
    <t>Saldo výnosů a nákladů  - doplňková činnost</t>
  </si>
  <si>
    <t>VÝNOSY CELKEM</t>
  </si>
  <si>
    <t>NÁKLADY CELKEM</t>
  </si>
  <si>
    <t>Saldo výnosů a nákladů celkem</t>
  </si>
  <si>
    <t>2. Plán investičních akcí</t>
  </si>
  <si>
    <t>v tis. Kč</t>
  </si>
  <si>
    <t>Název investice</t>
  </si>
  <si>
    <t xml:space="preserve">fond investic PO </t>
  </si>
  <si>
    <t>jiné zdroje</t>
  </si>
  <si>
    <t>fond investic PO</t>
  </si>
  <si>
    <t>Přepočtený počet zaměstnanců</t>
  </si>
  <si>
    <t>Přímé NIV celkem</t>
  </si>
  <si>
    <t>Provozní náklady celkem</t>
  </si>
  <si>
    <t xml:space="preserve">z toho: náklady na opravy a údržbu majetku </t>
  </si>
  <si>
    <t>odvody, FKSP</t>
  </si>
  <si>
    <t>zákonné pojištění a náhrady za nemoc</t>
  </si>
  <si>
    <t>rozpočet obce</t>
  </si>
  <si>
    <t>OON</t>
  </si>
  <si>
    <t>Investiční náklady /podrobněji tab. č. 2 níže/</t>
  </si>
  <si>
    <t>Ostatní výnosy /vlastní příjmy za poskytované služby v rámci hlavní činnosti apod./</t>
  </si>
  <si>
    <t>Předpokládaná skutečnost k 31.12.2020</t>
  </si>
  <si>
    <t>ostatní přímé NIV jinde nezařazené</t>
  </si>
  <si>
    <t>nákup služebního vozu</t>
  </si>
  <si>
    <r>
      <t xml:space="preserve">fond investic </t>
    </r>
    <r>
      <rPr>
        <b/>
        <strike/>
        <sz val="11"/>
        <rFont val="Calibri"/>
        <family val="2"/>
        <charset val="238"/>
      </rPr>
      <t xml:space="preserve">PO </t>
    </r>
    <r>
      <rPr>
        <b/>
        <sz val="11"/>
        <rFont val="Calibri"/>
        <family val="2"/>
        <charset val="238"/>
      </rPr>
      <t>OPS</t>
    </r>
  </si>
  <si>
    <t>jiné zdroje HF SKU</t>
  </si>
  <si>
    <t xml:space="preserve"> -</t>
  </si>
  <si>
    <r>
      <t>Název</t>
    </r>
    <r>
      <rPr>
        <b/>
        <strike/>
        <sz val="11"/>
        <rFont val="Calibri"/>
        <family val="2"/>
        <charset val="238"/>
      </rPr>
      <t xml:space="preserve"> příspěvkové organizace </t>
    </r>
    <r>
      <rPr>
        <b/>
        <sz val="11"/>
        <rFont val="Calibri"/>
        <family val="2"/>
        <charset val="238"/>
      </rPr>
      <t>o.p.s: ANIMA ČÁSLAV, o.p.s</t>
    </r>
  </si>
  <si>
    <t>IČ: 27226751</t>
  </si>
  <si>
    <t>Datum: 6.4.2020</t>
  </si>
  <si>
    <t>Zpracoval: Mgr. Markéta Dvořáková</t>
  </si>
  <si>
    <t>Telefon: 725 023 322</t>
  </si>
</sst>
</file>

<file path=xl/styles.xml><?xml version="1.0" encoding="utf-8"?>
<styleSheet xmlns="http://schemas.openxmlformats.org/spreadsheetml/2006/main">
  <fonts count="15"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trike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/>
      <bottom/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4" fillId="3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6" fillId="3" borderId="0" xfId="0" applyFont="1" applyFill="1"/>
    <xf numFmtId="0" fontId="7" fillId="3" borderId="0" xfId="1" applyFont="1" applyFill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4" borderId="0" xfId="0" applyFont="1" applyFill="1" applyAlignment="1" applyProtection="1">
      <alignment vertical="top" wrapText="1" readingOrder="1"/>
      <protection locked="0"/>
    </xf>
    <xf numFmtId="0" fontId="6" fillId="3" borderId="0" xfId="0" applyFont="1" applyFill="1" applyAlignment="1"/>
    <xf numFmtId="0" fontId="6" fillId="0" borderId="0" xfId="0" applyFont="1" applyAlignment="1"/>
    <xf numFmtId="0" fontId="6" fillId="4" borderId="0" xfId="0" applyFont="1" applyFill="1" applyAlignment="1" applyProtection="1">
      <alignment vertical="top" wrapText="1"/>
      <protection locked="0"/>
    </xf>
    <xf numFmtId="0" fontId="8" fillId="3" borderId="0" xfId="0" applyFont="1" applyFill="1" applyAlignment="1" applyProtection="1">
      <alignment wrapText="1"/>
    </xf>
    <xf numFmtId="3" fontId="6" fillId="0" borderId="0" xfId="0" applyNumberFormat="1" applyFont="1" applyFill="1"/>
    <xf numFmtId="0" fontId="7" fillId="5" borderId="1" xfId="0" applyFont="1" applyFill="1" applyBorder="1" applyAlignment="1" applyProtection="1"/>
    <xf numFmtId="4" fontId="6" fillId="5" borderId="2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/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 applyProtection="1"/>
    <xf numFmtId="4" fontId="6" fillId="0" borderId="6" xfId="0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 applyProtection="1">
      <alignment wrapText="1"/>
    </xf>
    <xf numFmtId="4" fontId="6" fillId="0" borderId="7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/>
    <xf numFmtId="4" fontId="6" fillId="0" borderId="8" xfId="0" applyNumberFormat="1" applyFont="1" applyFill="1" applyBorder="1" applyAlignment="1" applyProtection="1">
      <alignment horizontal="right"/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Fill="1" applyBorder="1" applyAlignment="1" applyProtection="1"/>
    <xf numFmtId="4" fontId="6" fillId="0" borderId="11" xfId="0" applyNumberFormat="1" applyFont="1" applyFill="1" applyBorder="1" applyAlignment="1" applyProtection="1">
      <alignment horizontal="right"/>
      <protection locked="0"/>
    </xf>
    <xf numFmtId="4" fontId="6" fillId="0" borderId="12" xfId="0" applyNumberFormat="1" applyFont="1" applyFill="1" applyBorder="1" applyAlignment="1" applyProtection="1">
      <alignment horizontal="right"/>
      <protection locked="0"/>
    </xf>
    <xf numFmtId="4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 applyProtection="1">
      <alignment horizontal="left"/>
    </xf>
    <xf numFmtId="0" fontId="6" fillId="0" borderId="14" xfId="0" applyFont="1" applyFill="1" applyBorder="1" applyAlignment="1" applyProtection="1"/>
    <xf numFmtId="4" fontId="6" fillId="0" borderId="15" xfId="0" applyNumberFormat="1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 applyProtection="1"/>
    <xf numFmtId="4" fontId="6" fillId="0" borderId="17" xfId="0" applyNumberFormat="1" applyFont="1" applyFill="1" applyBorder="1" applyAlignment="1" applyProtection="1">
      <alignment horizontal="right"/>
      <protection locked="0"/>
    </xf>
    <xf numFmtId="4" fontId="6" fillId="0" borderId="18" xfId="0" applyNumberFormat="1" applyFont="1" applyFill="1" applyBorder="1" applyAlignment="1" applyProtection="1">
      <alignment horizontal="right"/>
      <protection locked="0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19" xfId="0" applyNumberFormat="1" applyFont="1" applyFill="1" applyBorder="1" applyAlignment="1" applyProtection="1">
      <alignment horizontal="right"/>
      <protection locked="0"/>
    </xf>
    <xf numFmtId="4" fontId="7" fillId="5" borderId="2" xfId="0" applyNumberFormat="1" applyFont="1" applyFill="1" applyBorder="1" applyAlignment="1" applyProtection="1">
      <alignment horizontal="right"/>
    </xf>
    <xf numFmtId="4" fontId="6" fillId="0" borderId="4" xfId="0" applyNumberFormat="1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/>
    <xf numFmtId="4" fontId="6" fillId="0" borderId="17" xfId="0" applyNumberFormat="1" applyFont="1" applyFill="1" applyBorder="1" applyAlignment="1" applyProtection="1">
      <alignment horizontal="right"/>
    </xf>
    <xf numFmtId="0" fontId="6" fillId="0" borderId="0" xfId="0" applyFont="1" applyFill="1"/>
    <xf numFmtId="0" fontId="4" fillId="3" borderId="0" xfId="0" applyFont="1" applyFill="1" applyBorder="1" applyAlignment="1">
      <alignment horizontal="center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0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4" fontId="6" fillId="0" borderId="21" xfId="0" applyNumberFormat="1" applyFont="1" applyFill="1" applyBorder="1" applyAlignment="1" applyProtection="1">
      <alignment horizontal="left"/>
      <protection locked="0"/>
    </xf>
    <xf numFmtId="4" fontId="6" fillId="0" borderId="22" xfId="0" applyNumberFormat="1" applyFont="1" applyFill="1" applyBorder="1" applyAlignment="1" applyProtection="1">
      <alignment horizontal="right"/>
      <protection locked="0"/>
    </xf>
    <xf numFmtId="4" fontId="6" fillId="0" borderId="23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4" fontId="6" fillId="0" borderId="25" xfId="0" applyNumberFormat="1" applyFont="1" applyFill="1" applyBorder="1" applyAlignment="1" applyProtection="1">
      <alignment horizontal="right"/>
      <protection locked="0"/>
    </xf>
    <xf numFmtId="4" fontId="6" fillId="0" borderId="23" xfId="0" applyNumberFormat="1" applyFont="1" applyFill="1" applyBorder="1" applyAlignment="1" applyProtection="1">
      <alignment horizontal="right"/>
      <protection locked="0"/>
    </xf>
    <xf numFmtId="4" fontId="6" fillId="0" borderId="26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/>
    <xf numFmtId="4" fontId="6" fillId="0" borderId="27" xfId="0" applyNumberFormat="1" applyFont="1" applyFill="1" applyBorder="1" applyAlignment="1" applyProtection="1">
      <alignment horizontal="left"/>
      <protection locked="0"/>
    </xf>
    <xf numFmtId="4" fontId="6" fillId="0" borderId="28" xfId="0" applyNumberFormat="1" applyFont="1" applyFill="1" applyBorder="1" applyAlignment="1" applyProtection="1">
      <alignment horizontal="right"/>
      <protection locked="0"/>
    </xf>
    <xf numFmtId="4" fontId="6" fillId="0" borderId="6" xfId="0" applyNumberFormat="1" applyFont="1" applyFill="1" applyBorder="1" applyAlignment="1">
      <alignment horizontal="right"/>
    </xf>
    <xf numFmtId="4" fontId="6" fillId="0" borderId="29" xfId="0" applyNumberFormat="1" applyFont="1" applyFill="1" applyBorder="1" applyAlignment="1">
      <alignment horizontal="right"/>
    </xf>
    <xf numFmtId="4" fontId="6" fillId="0" borderId="30" xfId="0" applyNumberFormat="1" applyFont="1" applyFill="1" applyBorder="1" applyAlignment="1" applyProtection="1">
      <alignment horizontal="right"/>
      <protection locked="0"/>
    </xf>
    <xf numFmtId="4" fontId="6" fillId="0" borderId="27" xfId="0" applyNumberFormat="1" applyFont="1" applyFill="1" applyBorder="1" applyAlignment="1" applyProtection="1">
      <alignment horizontal="right"/>
      <protection locked="0"/>
    </xf>
    <xf numFmtId="4" fontId="6" fillId="0" borderId="31" xfId="0" applyNumberFormat="1" applyFont="1" applyFill="1" applyBorder="1" applyAlignment="1" applyProtection="1">
      <alignment horizontal="right"/>
      <protection locked="0"/>
    </xf>
    <xf numFmtId="4" fontId="6" fillId="0" borderId="32" xfId="0" applyNumberFormat="1" applyFont="1" applyFill="1" applyBorder="1" applyAlignment="1" applyProtection="1">
      <alignment horizontal="right"/>
      <protection locked="0"/>
    </xf>
    <xf numFmtId="4" fontId="6" fillId="0" borderId="12" xfId="0" applyNumberFormat="1" applyFont="1" applyFill="1" applyBorder="1" applyAlignment="1">
      <alignment horizontal="right"/>
    </xf>
    <xf numFmtId="4" fontId="6" fillId="0" borderId="33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 applyProtection="1">
      <alignment horizontal="right"/>
      <protection locked="0"/>
    </xf>
    <xf numFmtId="4" fontId="6" fillId="0" borderId="58" xfId="0" applyNumberFormat="1" applyFont="1" applyFill="1" applyBorder="1" applyAlignment="1" applyProtection="1">
      <alignment horizontal="right"/>
      <protection locked="0"/>
    </xf>
    <xf numFmtId="4" fontId="6" fillId="0" borderId="5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Alignment="1" applyProtection="1">
      <alignment vertical="top" wrapText="1" readingOrder="1"/>
      <protection locked="0"/>
    </xf>
    <xf numFmtId="0" fontId="10" fillId="0" borderId="0" xfId="0" applyFont="1" applyFill="1" applyAlignment="1" applyProtection="1">
      <alignment vertical="top" wrapText="1"/>
      <protection locked="0"/>
    </xf>
    <xf numFmtId="14" fontId="7" fillId="0" borderId="35" xfId="0" applyNumberFormat="1" applyFont="1" applyFill="1" applyBorder="1" applyAlignment="1" applyProtection="1">
      <alignment horizontal="center" vertical="center" wrapText="1" readingOrder="1"/>
    </xf>
    <xf numFmtId="0" fontId="7" fillId="0" borderId="36" xfId="0" applyFont="1" applyFill="1" applyBorder="1" applyAlignment="1" applyProtection="1">
      <alignment horizontal="center" vertical="top" wrapText="1"/>
      <protection locked="0"/>
    </xf>
    <xf numFmtId="0" fontId="7" fillId="0" borderId="37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 applyProtection="1">
      <alignment horizontal="center" vertical="top" wrapText="1"/>
      <protection locked="0"/>
    </xf>
    <xf numFmtId="0" fontId="6" fillId="0" borderId="31" xfId="0" applyFont="1" applyFill="1" applyBorder="1" applyAlignment="1">
      <alignment wrapText="1" readingOrder="1"/>
    </xf>
    <xf numFmtId="0" fontId="6" fillId="0" borderId="0" xfId="0" applyFont="1" applyFill="1" applyAlignment="1">
      <alignment horizontal="right"/>
    </xf>
    <xf numFmtId="0" fontId="6" fillId="0" borderId="60" xfId="0" applyFont="1" applyFill="1" applyBorder="1" applyAlignment="1">
      <alignment horizontal="right"/>
    </xf>
    <xf numFmtId="0" fontId="7" fillId="0" borderId="31" xfId="0" applyFont="1" applyFill="1" applyBorder="1" applyAlignment="1">
      <alignment wrapText="1" readingOrder="1"/>
    </xf>
    <xf numFmtId="0" fontId="7" fillId="0" borderId="1" xfId="0" applyFont="1" applyFill="1" applyBorder="1" applyAlignment="1" applyProtection="1">
      <alignment wrapText="1"/>
    </xf>
    <xf numFmtId="4" fontId="6" fillId="5" borderId="19" xfId="0" applyNumberFormat="1" applyFont="1" applyFill="1" applyBorder="1" applyAlignment="1" applyProtection="1">
      <alignment horizontal="right"/>
      <protection locked="0"/>
    </xf>
    <xf numFmtId="4" fontId="7" fillId="5" borderId="19" xfId="0" applyNumberFormat="1" applyFont="1" applyFill="1" applyBorder="1" applyAlignment="1" applyProtection="1">
      <alignment horizontal="right"/>
    </xf>
    <xf numFmtId="4" fontId="6" fillId="0" borderId="9" xfId="0" applyNumberFormat="1" applyFont="1" applyFill="1" applyBorder="1" applyAlignment="1" applyProtection="1">
      <alignment horizontal="right"/>
    </xf>
    <xf numFmtId="4" fontId="6" fillId="0" borderId="18" xfId="0" applyNumberFormat="1" applyFont="1" applyFill="1" applyBorder="1" applyAlignment="1" applyProtection="1">
      <alignment horizontal="right"/>
    </xf>
    <xf numFmtId="4" fontId="6" fillId="5" borderId="38" xfId="0" applyNumberFormat="1" applyFont="1" applyFill="1" applyBorder="1" applyAlignment="1" applyProtection="1">
      <alignment horizontal="right"/>
      <protection locked="0"/>
    </xf>
    <xf numFmtId="4" fontId="6" fillId="0" borderId="39" xfId="0" applyNumberFormat="1" applyFont="1" applyFill="1" applyBorder="1" applyAlignment="1" applyProtection="1">
      <alignment horizontal="right"/>
      <protection locked="0"/>
    </xf>
    <xf numFmtId="4" fontId="6" fillId="0" borderId="40" xfId="0" applyNumberFormat="1" applyFont="1" applyFill="1" applyBorder="1" applyAlignment="1" applyProtection="1">
      <alignment horizontal="right"/>
      <protection locked="0"/>
    </xf>
    <xf numFmtId="4" fontId="6" fillId="0" borderId="41" xfId="0" applyNumberFormat="1" applyFont="1" applyFill="1" applyBorder="1" applyAlignment="1" applyProtection="1">
      <alignment horizontal="right"/>
      <protection locked="0"/>
    </xf>
    <xf numFmtId="4" fontId="6" fillId="0" borderId="42" xfId="0" applyNumberFormat="1" applyFont="1" applyFill="1" applyBorder="1" applyAlignment="1" applyProtection="1">
      <alignment horizontal="right"/>
      <protection locked="0"/>
    </xf>
    <xf numFmtId="4" fontId="6" fillId="0" borderId="43" xfId="0" applyNumberFormat="1" applyFont="1" applyFill="1" applyBorder="1" applyAlignment="1" applyProtection="1">
      <alignment horizontal="right"/>
      <protection locked="0"/>
    </xf>
    <xf numFmtId="4" fontId="6" fillId="0" borderId="38" xfId="0" applyNumberFormat="1" applyFont="1" applyFill="1" applyBorder="1" applyAlignment="1" applyProtection="1">
      <alignment horizontal="right"/>
      <protection locked="0"/>
    </xf>
    <xf numFmtId="4" fontId="7" fillId="5" borderId="38" xfId="0" applyNumberFormat="1" applyFont="1" applyFill="1" applyBorder="1" applyAlignment="1" applyProtection="1">
      <alignment horizontal="right"/>
    </xf>
    <xf numFmtId="4" fontId="6" fillId="0" borderId="39" xfId="0" applyNumberFormat="1" applyFont="1" applyFill="1" applyBorder="1" applyAlignment="1" applyProtection="1">
      <alignment horizontal="right"/>
    </xf>
    <xf numFmtId="4" fontId="6" fillId="0" borderId="43" xfId="0" applyNumberFormat="1" applyFont="1" applyFill="1" applyBorder="1" applyAlignment="1" applyProtection="1">
      <alignment horizontal="right"/>
    </xf>
    <xf numFmtId="0" fontId="6" fillId="0" borderId="44" xfId="0" applyFont="1" applyFill="1" applyBorder="1" applyAlignment="1" applyProtection="1"/>
    <xf numFmtId="4" fontId="6" fillId="0" borderId="45" xfId="0" applyNumberFormat="1" applyFont="1" applyFill="1" applyBorder="1" applyAlignment="1" applyProtection="1">
      <alignment horizontal="right"/>
      <protection locked="0"/>
    </xf>
    <xf numFmtId="4" fontId="6" fillId="0" borderId="46" xfId="0" applyNumberFormat="1" applyFont="1" applyFill="1" applyBorder="1" applyAlignment="1" applyProtection="1">
      <alignment horizontal="right"/>
      <protection locked="0"/>
    </xf>
    <xf numFmtId="4" fontId="6" fillId="0" borderId="47" xfId="0" applyNumberFormat="1" applyFont="1" applyFill="1" applyBorder="1" applyAlignment="1" applyProtection="1">
      <alignment horizontal="right"/>
      <protection locked="0"/>
    </xf>
    <xf numFmtId="4" fontId="6" fillId="0" borderId="21" xfId="0" applyNumberFormat="1" applyFont="1" applyFill="1" applyBorder="1" applyAlignment="1" applyProtection="1">
      <alignment horizontal="center"/>
      <protection locked="0"/>
    </xf>
    <xf numFmtId="14" fontId="7" fillId="0" borderId="50" xfId="0" applyNumberFormat="1" applyFont="1" applyFill="1" applyBorder="1" applyAlignment="1" applyProtection="1">
      <alignment horizontal="center" vertical="center" wrapText="1" readingOrder="1"/>
    </xf>
    <xf numFmtId="14" fontId="7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/>
    <xf numFmtId="3" fontId="6" fillId="0" borderId="54" xfId="0" applyNumberFormat="1" applyFont="1" applyBorder="1"/>
    <xf numFmtId="3" fontId="6" fillId="0" borderId="57" xfId="0" applyNumberFormat="1" applyFont="1" applyBorder="1"/>
    <xf numFmtId="0" fontId="7" fillId="0" borderId="49" xfId="0" applyFont="1" applyFill="1" applyBorder="1" applyAlignment="1" applyProtection="1"/>
    <xf numFmtId="0" fontId="7" fillId="0" borderId="16" xfId="0" applyFont="1" applyFill="1" applyBorder="1" applyAlignment="1" applyProtection="1"/>
    <xf numFmtId="14" fontId="7" fillId="0" borderId="51" xfId="0" applyNumberFormat="1" applyFont="1" applyFill="1" applyBorder="1" applyAlignment="1" applyProtection="1">
      <alignment horizontal="center" vertical="center" wrapText="1"/>
    </xf>
    <xf numFmtId="14" fontId="7" fillId="0" borderId="32" xfId="0" applyNumberFormat="1" applyFont="1" applyFill="1" applyBorder="1" applyAlignment="1" applyProtection="1">
      <alignment horizontal="center" vertical="center" wrapText="1"/>
    </xf>
    <xf numFmtId="14" fontId="7" fillId="0" borderId="52" xfId="0" applyNumberFormat="1" applyFont="1" applyFill="1" applyBorder="1" applyAlignment="1" applyProtection="1">
      <alignment horizontal="center" vertical="center" wrapText="1"/>
    </xf>
    <xf numFmtId="14" fontId="7" fillId="0" borderId="41" xfId="0" applyNumberFormat="1" applyFont="1" applyFill="1" applyBorder="1" applyAlignment="1" applyProtection="1">
      <alignment horizontal="center" vertical="center" wrapText="1"/>
    </xf>
    <xf numFmtId="14" fontId="7" fillId="0" borderId="53" xfId="0" applyNumberFormat="1" applyFont="1" applyFill="1" applyBorder="1" applyAlignment="1" applyProtection="1">
      <alignment horizontal="center" vertical="center" wrapText="1"/>
    </xf>
    <xf numFmtId="14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11" fillId="2" borderId="0" xfId="0" applyFont="1" applyFill="1" applyAlignment="1" applyProtection="1">
      <alignment horizontal="left" vertical="center" wrapText="1" readingOrder="1"/>
      <protection locked="0"/>
    </xf>
    <xf numFmtId="0" fontId="7" fillId="3" borderId="3" xfId="1" applyFont="1" applyFill="1" applyBorder="1" applyAlignment="1"/>
    <xf numFmtId="0" fontId="7" fillId="3" borderId="4" xfId="1" applyFont="1" applyFill="1" applyBorder="1" applyAlignment="1"/>
    <xf numFmtId="0" fontId="7" fillId="3" borderId="9" xfId="1" applyFont="1" applyFill="1" applyBorder="1" applyAlignment="1"/>
    <xf numFmtId="0" fontId="7" fillId="3" borderId="44" xfId="1" applyFont="1" applyFill="1" applyBorder="1" applyAlignment="1"/>
    <xf numFmtId="0" fontId="7" fillId="3" borderId="45" xfId="1" applyFont="1" applyFill="1" applyBorder="1" applyAlignment="1"/>
    <xf numFmtId="0" fontId="7" fillId="3" borderId="47" xfId="1" applyFont="1" applyFill="1" applyBorder="1" applyAlignment="1"/>
    <xf numFmtId="0" fontId="7" fillId="3" borderId="48" xfId="1" applyFont="1" applyFill="1" applyBorder="1" applyAlignment="1"/>
    <xf numFmtId="0" fontId="12" fillId="2" borderId="0" xfId="0" applyFont="1" applyFill="1" applyBorder="1" applyAlignment="1" applyProtection="1">
      <alignment horizontal="left" vertical="top" wrapText="1" readingOrder="1"/>
      <protection locked="0"/>
    </xf>
    <xf numFmtId="0" fontId="13" fillId="2" borderId="0" xfId="0" applyFont="1" applyFill="1" applyAlignment="1" applyProtection="1">
      <alignment vertical="top" wrapText="1" readingOrder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14" fontId="7" fillId="0" borderId="8" xfId="0" applyNumberFormat="1" applyFont="1" applyFill="1" applyBorder="1" applyAlignment="1" applyProtection="1">
      <alignment horizontal="center" vertical="center" wrapText="1"/>
    </xf>
    <xf numFmtId="14" fontId="7" fillId="0" borderId="17" xfId="0" applyNumberFormat="1" applyFont="1" applyFill="1" applyBorder="1" applyAlignment="1" applyProtection="1">
      <alignment horizontal="center" vertical="center" wrapText="1"/>
    </xf>
    <xf numFmtId="14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2" fontId="7" fillId="0" borderId="39" xfId="0" applyNumberFormat="1" applyFont="1" applyFill="1" applyBorder="1" applyAlignment="1" applyProtection="1">
      <alignment horizontal="center"/>
    </xf>
    <xf numFmtId="2" fontId="6" fillId="0" borderId="55" xfId="0" applyNumberFormat="1" applyFont="1" applyFill="1" applyBorder="1" applyAlignment="1" applyProtection="1"/>
    <xf numFmtId="2" fontId="0" fillId="0" borderId="55" xfId="0" applyNumberFormat="1" applyBorder="1" applyAlignment="1"/>
    <xf numFmtId="2" fontId="0" fillId="0" borderId="56" xfId="0" applyNumberFormat="1" applyBorder="1" applyAlignment="1"/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6"/>
  <sheetViews>
    <sheetView tabSelected="1" workbookViewId="0">
      <selection activeCell="R39" sqref="R39"/>
    </sheetView>
  </sheetViews>
  <sheetFormatPr defaultRowHeight="15"/>
  <cols>
    <col min="1" max="1" width="52.5703125" style="6" customWidth="1"/>
    <col min="2" max="2" width="15.140625" style="6" customWidth="1"/>
    <col min="3" max="7" width="12.7109375" style="6" customWidth="1"/>
    <col min="8" max="8" width="11.42578125" style="6" hidden="1" customWidth="1"/>
    <col min="9" max="9" width="12.42578125" style="6" customWidth="1"/>
    <col min="10" max="10" width="8.140625" style="6" customWidth="1"/>
    <col min="11" max="12" width="9.140625" style="6"/>
    <col min="13" max="13" width="9.140625" style="5"/>
    <col min="14" max="14" width="9.140625" style="6"/>
    <col min="15" max="15" width="9.140625" style="6" customWidth="1"/>
    <col min="16" max="16384" width="9.140625" style="6"/>
  </cols>
  <sheetData>
    <row r="1" spans="1:24">
      <c r="A1" s="3"/>
      <c r="B1" s="3"/>
      <c r="C1" s="3"/>
      <c r="D1" s="3"/>
      <c r="E1" s="4"/>
      <c r="F1" s="3"/>
      <c r="G1" s="5"/>
      <c r="H1" s="5"/>
      <c r="I1" s="5"/>
      <c r="J1" s="5"/>
      <c r="K1" s="5"/>
      <c r="L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4" ht="30" customHeight="1">
      <c r="A2" s="116" t="s">
        <v>1</v>
      </c>
      <c r="B2" s="116"/>
      <c r="C2" s="116"/>
      <c r="D2" s="116"/>
      <c r="E2" s="116"/>
      <c r="F2" s="116"/>
      <c r="G2" s="5"/>
      <c r="H2" s="5"/>
      <c r="I2" s="5"/>
      <c r="J2" s="5"/>
      <c r="K2" s="5"/>
      <c r="L2" s="5"/>
      <c r="N2" s="5"/>
      <c r="O2" s="5"/>
      <c r="P2" s="5"/>
      <c r="Q2" s="5"/>
      <c r="R2" s="5"/>
      <c r="S2" s="5"/>
      <c r="T2" s="5"/>
      <c r="U2" s="5"/>
      <c r="V2" s="5"/>
      <c r="W2" s="5"/>
      <c r="X2" s="7"/>
    </row>
    <row r="3" spans="1:24" ht="15.75" thickBot="1">
      <c r="F3" s="8"/>
      <c r="G3" s="5"/>
      <c r="H3" s="5"/>
      <c r="I3" s="5"/>
      <c r="J3" s="5"/>
      <c r="K3" s="5"/>
      <c r="L3" s="5"/>
      <c r="N3" s="5"/>
      <c r="O3" s="5"/>
      <c r="P3" s="5"/>
      <c r="Q3" s="5"/>
      <c r="R3" s="5"/>
      <c r="S3" s="5"/>
      <c r="T3" s="5"/>
      <c r="U3" s="5"/>
      <c r="V3" s="5"/>
      <c r="W3" s="5"/>
      <c r="X3" s="9"/>
    </row>
    <row r="4" spans="1:24">
      <c r="A4" s="117" t="s">
        <v>39</v>
      </c>
      <c r="B4" s="118"/>
      <c r="C4" s="118"/>
      <c r="D4" s="118"/>
      <c r="E4" s="118"/>
      <c r="F4" s="119"/>
      <c r="G4" s="5"/>
      <c r="H4" s="5"/>
      <c r="I4" s="5"/>
      <c r="J4" s="5"/>
      <c r="K4" s="5"/>
      <c r="L4" s="5"/>
      <c r="N4" s="5"/>
      <c r="O4" s="5"/>
      <c r="P4" s="5"/>
      <c r="Q4" s="5"/>
      <c r="R4" s="5"/>
      <c r="S4" s="5"/>
      <c r="T4" s="5"/>
      <c r="U4" s="5"/>
      <c r="V4" s="5"/>
      <c r="W4" s="5"/>
      <c r="X4" s="9"/>
    </row>
    <row r="5" spans="1:24" ht="15.75" thickBot="1">
      <c r="A5" s="120" t="s">
        <v>40</v>
      </c>
      <c r="B5" s="121"/>
      <c r="C5" s="121"/>
      <c r="D5" s="121"/>
      <c r="E5" s="121"/>
      <c r="F5" s="122"/>
      <c r="G5" s="5"/>
      <c r="H5" s="5"/>
      <c r="I5" s="5"/>
      <c r="J5" s="5"/>
      <c r="K5" s="5"/>
      <c r="L5" s="5"/>
      <c r="N5" s="5"/>
      <c r="O5" s="5"/>
      <c r="P5" s="5"/>
      <c r="Q5" s="5"/>
      <c r="R5" s="5"/>
      <c r="S5" s="5"/>
      <c r="T5" s="5"/>
      <c r="U5" s="5"/>
      <c r="V5" s="5"/>
      <c r="W5" s="5"/>
      <c r="X5" s="9"/>
    </row>
    <row r="6" spans="1:24">
      <c r="A6" s="123"/>
      <c r="B6" s="123"/>
      <c r="C6" s="123"/>
      <c r="D6" s="123"/>
      <c r="E6" s="123"/>
      <c r="F6" s="123"/>
      <c r="G6" s="5"/>
      <c r="H6" s="5"/>
      <c r="I6" s="5"/>
      <c r="J6" s="5"/>
      <c r="K6" s="5"/>
      <c r="L6" s="5"/>
      <c r="N6" s="5"/>
      <c r="O6" s="5"/>
      <c r="P6" s="5"/>
      <c r="Q6" s="5"/>
      <c r="R6" s="5"/>
      <c r="S6" s="5"/>
      <c r="T6" s="5"/>
      <c r="U6" s="5"/>
      <c r="V6" s="5"/>
      <c r="W6" s="5"/>
      <c r="X6" s="10"/>
    </row>
    <row r="7" spans="1:24">
      <c r="A7" s="124"/>
      <c r="B7" s="124"/>
      <c r="C7" s="124"/>
      <c r="D7" s="124"/>
      <c r="E7" s="124"/>
      <c r="F7" s="124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5"/>
      <c r="T7" s="5"/>
      <c r="U7" s="5"/>
      <c r="V7" s="5"/>
      <c r="W7" s="5"/>
      <c r="X7" s="10"/>
    </row>
    <row r="8" spans="1:24">
      <c r="A8" s="11"/>
      <c r="B8" s="11"/>
      <c r="C8" s="11"/>
      <c r="D8" s="11"/>
      <c r="E8" s="11"/>
      <c r="F8" s="5"/>
      <c r="G8" s="5"/>
      <c r="H8" s="5"/>
      <c r="I8" s="5"/>
      <c r="J8" s="5"/>
      <c r="K8" s="5"/>
      <c r="L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 ht="18.75">
      <c r="A9" s="125" t="s">
        <v>2</v>
      </c>
      <c r="B9" s="126"/>
      <c r="C9" s="126"/>
      <c r="D9" s="126"/>
      <c r="E9" s="126"/>
      <c r="F9" s="5"/>
      <c r="G9" s="5"/>
      <c r="H9" s="5"/>
      <c r="I9" s="5"/>
      <c r="J9" s="5"/>
      <c r="K9" s="5"/>
      <c r="L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4" ht="15.75" thickBot="1">
      <c r="A10" s="115" t="s">
        <v>3</v>
      </c>
      <c r="B10" s="115"/>
      <c r="C10" s="115"/>
      <c r="D10" s="115"/>
      <c r="E10" s="115"/>
      <c r="F10" s="115"/>
      <c r="G10" s="115"/>
      <c r="H10" s="5"/>
      <c r="I10" s="5"/>
      <c r="J10" s="5"/>
      <c r="K10" s="5"/>
      <c r="L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5.5" customHeight="1">
      <c r="A11" s="107" t="s">
        <v>4</v>
      </c>
      <c r="B11" s="127" t="s">
        <v>33</v>
      </c>
      <c r="C11" s="139" t="s">
        <v>5</v>
      </c>
      <c r="D11" s="140"/>
      <c r="E11" s="140"/>
      <c r="F11" s="141"/>
      <c r="G11" s="142"/>
      <c r="H11" s="5"/>
      <c r="I11" s="106"/>
      <c r="J11" s="5"/>
    </row>
    <row r="12" spans="1:24">
      <c r="A12" s="108"/>
      <c r="B12" s="128"/>
      <c r="C12" s="130">
        <v>2021</v>
      </c>
      <c r="D12" s="130">
        <v>2022</v>
      </c>
      <c r="E12" s="133">
        <v>2023</v>
      </c>
      <c r="F12" s="130">
        <v>2024</v>
      </c>
      <c r="G12" s="136">
        <v>2025</v>
      </c>
      <c r="H12" s="5"/>
      <c r="I12" s="5"/>
      <c r="J12" s="5"/>
    </row>
    <row r="13" spans="1:24">
      <c r="A13" s="108"/>
      <c r="B13" s="128"/>
      <c r="C13" s="131"/>
      <c r="D13" s="131"/>
      <c r="E13" s="134"/>
      <c r="F13" s="131"/>
      <c r="G13" s="137"/>
      <c r="H13" s="5"/>
      <c r="I13" s="5"/>
      <c r="J13" s="5"/>
    </row>
    <row r="14" spans="1:24" ht="15.75" thickBot="1">
      <c r="A14" s="108"/>
      <c r="B14" s="129"/>
      <c r="C14" s="132"/>
      <c r="D14" s="132"/>
      <c r="E14" s="135"/>
      <c r="F14" s="132"/>
      <c r="G14" s="138"/>
      <c r="H14" s="5"/>
      <c r="I14" s="5"/>
      <c r="J14" s="5"/>
    </row>
    <row r="15" spans="1:24" ht="15.75" thickBot="1">
      <c r="A15" s="13" t="s">
        <v>6</v>
      </c>
      <c r="B15" s="14">
        <f t="shared" ref="B15:G15" si="0">SUM(B16:B18)</f>
        <v>13527</v>
      </c>
      <c r="C15" s="14">
        <f t="shared" si="0"/>
        <v>13632</v>
      </c>
      <c r="D15" s="14">
        <f t="shared" si="0"/>
        <v>14436</v>
      </c>
      <c r="E15" s="87">
        <f t="shared" si="0"/>
        <v>14850</v>
      </c>
      <c r="F15" s="14">
        <f t="shared" si="0"/>
        <v>15255</v>
      </c>
      <c r="G15" s="83">
        <f t="shared" si="0"/>
        <v>15660</v>
      </c>
      <c r="H15" s="5"/>
      <c r="I15" s="5"/>
      <c r="J15" s="5"/>
    </row>
    <row r="16" spans="1:24">
      <c r="A16" s="15" t="s">
        <v>0</v>
      </c>
      <c r="B16" s="16">
        <v>4565</v>
      </c>
      <c r="C16" s="16">
        <v>4612</v>
      </c>
      <c r="D16" s="16">
        <v>5112</v>
      </c>
      <c r="E16" s="88">
        <v>5112</v>
      </c>
      <c r="F16" s="16">
        <v>5300</v>
      </c>
      <c r="G16" s="23">
        <v>5300</v>
      </c>
      <c r="H16" s="5"/>
      <c r="I16" s="5"/>
      <c r="J16" s="5"/>
    </row>
    <row r="17" spans="1:10">
      <c r="A17" s="17" t="s">
        <v>7</v>
      </c>
      <c r="B17" s="18">
        <v>6362</v>
      </c>
      <c r="C17" s="18">
        <v>6370</v>
      </c>
      <c r="D17" s="18">
        <v>6624</v>
      </c>
      <c r="E17" s="89">
        <v>6988</v>
      </c>
      <c r="F17" s="18">
        <v>7155</v>
      </c>
      <c r="G17" s="20">
        <v>7510</v>
      </c>
      <c r="H17" s="5"/>
      <c r="I17" s="5"/>
      <c r="J17" s="5"/>
    </row>
    <row r="18" spans="1:10" ht="30.75" customHeight="1" thickBot="1">
      <c r="A18" s="19" t="s">
        <v>32</v>
      </c>
      <c r="B18" s="18">
        <v>2600</v>
      </c>
      <c r="C18" s="18">
        <v>2650</v>
      </c>
      <c r="D18" s="18">
        <v>2700</v>
      </c>
      <c r="E18" s="89">
        <v>2750</v>
      </c>
      <c r="F18" s="18">
        <v>2800</v>
      </c>
      <c r="G18" s="20">
        <v>2850</v>
      </c>
      <c r="H18" s="5"/>
      <c r="I18" s="5"/>
      <c r="J18" s="5"/>
    </row>
    <row r="19" spans="1:10" ht="15.75" thickBot="1">
      <c r="A19" s="13" t="s">
        <v>8</v>
      </c>
      <c r="B19" s="14">
        <f t="shared" ref="B19:G19" si="1">B20++B22</f>
        <v>13527</v>
      </c>
      <c r="C19" s="14">
        <f t="shared" si="1"/>
        <v>13632</v>
      </c>
      <c r="D19" s="14">
        <f t="shared" si="1"/>
        <v>14436</v>
      </c>
      <c r="E19" s="87">
        <f t="shared" si="1"/>
        <v>14850</v>
      </c>
      <c r="F19" s="14">
        <f t="shared" si="1"/>
        <v>15255</v>
      </c>
      <c r="G19" s="83">
        <f t="shared" si="1"/>
        <v>15660</v>
      </c>
      <c r="H19" s="5"/>
      <c r="I19" s="5"/>
      <c r="J19" s="5"/>
    </row>
    <row r="20" spans="1:10">
      <c r="A20" s="21" t="s">
        <v>25</v>
      </c>
      <c r="B20" s="22">
        <v>2695</v>
      </c>
      <c r="C20" s="16">
        <v>2800</v>
      </c>
      <c r="D20" s="16">
        <v>2900</v>
      </c>
      <c r="E20" s="88">
        <v>3000</v>
      </c>
      <c r="F20" s="16">
        <v>3100</v>
      </c>
      <c r="G20" s="23">
        <v>3200</v>
      </c>
      <c r="H20" s="5"/>
      <c r="I20" s="5"/>
      <c r="J20" s="5"/>
    </row>
    <row r="21" spans="1:10" ht="15.75" thickBot="1">
      <c r="A21" s="24" t="s">
        <v>26</v>
      </c>
      <c r="B21" s="25">
        <v>163</v>
      </c>
      <c r="C21" s="26">
        <v>166</v>
      </c>
      <c r="D21" s="26">
        <v>170</v>
      </c>
      <c r="E21" s="90">
        <v>175</v>
      </c>
      <c r="F21" s="26">
        <v>180</v>
      </c>
      <c r="G21" s="27">
        <v>190</v>
      </c>
      <c r="H21" s="5"/>
      <c r="I21" s="5"/>
      <c r="J21" s="5"/>
    </row>
    <row r="22" spans="1:10">
      <c r="A22" s="21" t="s">
        <v>24</v>
      </c>
      <c r="B22" s="16">
        <f>B23+B24+B25+B26+B27</f>
        <v>10832</v>
      </c>
      <c r="C22" s="16">
        <f>C23+C24+C25+C26</f>
        <v>10832</v>
      </c>
      <c r="D22" s="16">
        <f>D23+D24+D25+D26</f>
        <v>11536</v>
      </c>
      <c r="E22" s="88">
        <f>E23+E24+E25+E26</f>
        <v>11850</v>
      </c>
      <c r="F22" s="16">
        <f>F23+F24+F25+F26</f>
        <v>12155</v>
      </c>
      <c r="G22" s="23">
        <f>G23+G24+G25+G26</f>
        <v>12460</v>
      </c>
      <c r="H22" s="5"/>
      <c r="I22" s="5"/>
      <c r="J22" s="5"/>
    </row>
    <row r="23" spans="1:10">
      <c r="A23" s="17" t="s">
        <v>9</v>
      </c>
      <c r="B23" s="18">
        <v>7971</v>
      </c>
      <c r="C23" s="18">
        <v>7971</v>
      </c>
      <c r="D23" s="18">
        <v>8490</v>
      </c>
      <c r="E23" s="89">
        <v>8700</v>
      </c>
      <c r="F23" s="18">
        <v>8900</v>
      </c>
      <c r="G23" s="20">
        <v>9100</v>
      </c>
      <c r="H23" s="5"/>
      <c r="I23" s="5"/>
      <c r="J23" s="5"/>
    </row>
    <row r="24" spans="1:10">
      <c r="A24" s="17" t="s">
        <v>30</v>
      </c>
      <c r="B24" s="18">
        <v>139</v>
      </c>
      <c r="C24" s="18">
        <v>139</v>
      </c>
      <c r="D24" s="18">
        <v>146</v>
      </c>
      <c r="E24" s="89">
        <v>150</v>
      </c>
      <c r="F24" s="18">
        <v>155</v>
      </c>
      <c r="G24" s="20">
        <v>160</v>
      </c>
      <c r="H24" s="5"/>
      <c r="I24" s="5"/>
      <c r="J24" s="5"/>
    </row>
    <row r="25" spans="1:10">
      <c r="A25" s="28" t="s">
        <v>27</v>
      </c>
      <c r="B25" s="18">
        <v>0</v>
      </c>
      <c r="C25" s="18">
        <v>0</v>
      </c>
      <c r="D25" s="18">
        <v>0</v>
      </c>
      <c r="E25" s="89">
        <v>0</v>
      </c>
      <c r="F25" s="18">
        <v>0</v>
      </c>
      <c r="G25" s="20">
        <v>0</v>
      </c>
      <c r="H25" s="5"/>
      <c r="I25" s="5"/>
      <c r="J25" s="5"/>
    </row>
    <row r="26" spans="1:10">
      <c r="A26" s="97" t="s">
        <v>28</v>
      </c>
      <c r="B26" s="98">
        <v>2722</v>
      </c>
      <c r="C26" s="98">
        <v>2722</v>
      </c>
      <c r="D26" s="98">
        <v>2900</v>
      </c>
      <c r="E26" s="99">
        <v>3000</v>
      </c>
      <c r="F26" s="98">
        <v>3100</v>
      </c>
      <c r="G26" s="100">
        <v>3200</v>
      </c>
      <c r="H26" s="5"/>
      <c r="I26" s="5"/>
      <c r="J26" s="5"/>
    </row>
    <row r="27" spans="1:10" ht="15.75" thickBot="1">
      <c r="A27" s="29" t="s">
        <v>34</v>
      </c>
      <c r="B27" s="25">
        <v>0</v>
      </c>
      <c r="C27" s="25">
        <v>0</v>
      </c>
      <c r="D27" s="25">
        <v>0</v>
      </c>
      <c r="E27" s="91">
        <v>0</v>
      </c>
      <c r="F27" s="25">
        <v>0</v>
      </c>
      <c r="G27" s="30">
        <v>0</v>
      </c>
      <c r="H27" s="105"/>
      <c r="I27" s="5"/>
      <c r="J27" s="5"/>
    </row>
    <row r="28" spans="1:10" ht="15.75" thickBot="1">
      <c r="A28" s="104" t="s">
        <v>23</v>
      </c>
      <c r="B28" s="34">
        <v>19</v>
      </c>
      <c r="C28" s="34">
        <v>19</v>
      </c>
      <c r="D28" s="34">
        <v>20</v>
      </c>
      <c r="E28" s="34">
        <v>20</v>
      </c>
      <c r="F28" s="34">
        <v>20</v>
      </c>
      <c r="G28" s="35">
        <v>20</v>
      </c>
      <c r="H28" s="5"/>
      <c r="I28" s="5"/>
      <c r="J28" s="5"/>
    </row>
    <row r="29" spans="1:10" ht="15.75" customHeight="1" thickBot="1">
      <c r="A29" s="82" t="s">
        <v>31</v>
      </c>
      <c r="B29" s="34"/>
      <c r="C29" s="34"/>
      <c r="D29" s="34"/>
      <c r="E29" s="93"/>
      <c r="F29" s="34"/>
      <c r="G29" s="35"/>
      <c r="H29" s="5"/>
      <c r="I29" s="5"/>
      <c r="J29" s="5"/>
    </row>
    <row r="30" spans="1:10" ht="15.75" thickBot="1">
      <c r="A30" s="13" t="s">
        <v>10</v>
      </c>
      <c r="B30" s="36">
        <f t="shared" ref="B30:G30" si="2">B15-B19</f>
        <v>0</v>
      </c>
      <c r="C30" s="36">
        <f t="shared" si="2"/>
        <v>0</v>
      </c>
      <c r="D30" s="36">
        <f t="shared" si="2"/>
        <v>0</v>
      </c>
      <c r="E30" s="94">
        <f t="shared" si="2"/>
        <v>0</v>
      </c>
      <c r="F30" s="36">
        <f t="shared" si="2"/>
        <v>0</v>
      </c>
      <c r="G30" s="84">
        <f t="shared" si="2"/>
        <v>0</v>
      </c>
      <c r="H30" s="5"/>
      <c r="I30" s="5"/>
      <c r="J30" s="5"/>
    </row>
    <row r="31" spans="1:10">
      <c r="A31" s="15" t="s">
        <v>11</v>
      </c>
      <c r="B31" s="16">
        <v>345</v>
      </c>
      <c r="C31" s="16"/>
      <c r="D31" s="16"/>
      <c r="E31" s="88"/>
      <c r="F31" s="16"/>
      <c r="G31" s="23"/>
      <c r="H31" s="5"/>
      <c r="I31" s="5"/>
      <c r="J31" s="5"/>
    </row>
    <row r="32" spans="1:10" ht="15.75" thickBot="1">
      <c r="A32" s="31" t="s">
        <v>12</v>
      </c>
      <c r="B32" s="32">
        <v>345</v>
      </c>
      <c r="C32" s="32"/>
      <c r="D32" s="32"/>
      <c r="E32" s="92"/>
      <c r="F32" s="32"/>
      <c r="G32" s="33"/>
      <c r="H32" s="5"/>
      <c r="I32" s="5"/>
      <c r="J32" s="5"/>
    </row>
    <row r="33" spans="1:13" ht="15.75" thickBot="1">
      <c r="A33" s="13" t="s">
        <v>13</v>
      </c>
      <c r="B33" s="36">
        <f t="shared" ref="B33:G33" si="3">B31-B32</f>
        <v>0</v>
      </c>
      <c r="C33" s="36">
        <f t="shared" si="3"/>
        <v>0</v>
      </c>
      <c r="D33" s="36">
        <f t="shared" si="3"/>
        <v>0</v>
      </c>
      <c r="E33" s="94">
        <f t="shared" si="3"/>
        <v>0</v>
      </c>
      <c r="F33" s="36">
        <f t="shared" si="3"/>
        <v>0</v>
      </c>
      <c r="G33" s="84">
        <f t="shared" si="3"/>
        <v>0</v>
      </c>
      <c r="H33" s="5"/>
      <c r="I33" s="5"/>
      <c r="J33" s="5"/>
    </row>
    <row r="34" spans="1:13">
      <c r="A34" s="21" t="s">
        <v>14</v>
      </c>
      <c r="B34" s="37">
        <f t="shared" ref="B34:G34" si="4">B15+B31</f>
        <v>13872</v>
      </c>
      <c r="C34" s="37">
        <f t="shared" si="4"/>
        <v>13632</v>
      </c>
      <c r="D34" s="37">
        <f t="shared" si="4"/>
        <v>14436</v>
      </c>
      <c r="E34" s="95">
        <f t="shared" si="4"/>
        <v>14850</v>
      </c>
      <c r="F34" s="37">
        <f t="shared" si="4"/>
        <v>15255</v>
      </c>
      <c r="G34" s="85">
        <f t="shared" si="4"/>
        <v>15660</v>
      </c>
      <c r="H34" s="5"/>
      <c r="I34" s="5"/>
      <c r="J34" s="5"/>
    </row>
    <row r="35" spans="1:13" ht="15.75" thickBot="1">
      <c r="A35" s="38" t="s">
        <v>15</v>
      </c>
      <c r="B35" s="39">
        <f t="shared" ref="B35:G35" si="5">B19+B32</f>
        <v>13872</v>
      </c>
      <c r="C35" s="39">
        <f t="shared" si="5"/>
        <v>13632</v>
      </c>
      <c r="D35" s="39">
        <f t="shared" si="5"/>
        <v>14436</v>
      </c>
      <c r="E35" s="96">
        <f t="shared" si="5"/>
        <v>14850</v>
      </c>
      <c r="F35" s="39">
        <f t="shared" si="5"/>
        <v>15255</v>
      </c>
      <c r="G35" s="86">
        <f t="shared" si="5"/>
        <v>15660</v>
      </c>
      <c r="H35" s="5"/>
      <c r="I35" s="5"/>
      <c r="J35" s="5"/>
    </row>
    <row r="36" spans="1:13" ht="15.75" thickBot="1">
      <c r="A36" s="13" t="s">
        <v>16</v>
      </c>
      <c r="B36" s="36">
        <f t="shared" ref="B36:G36" si="6">B30-B33</f>
        <v>0</v>
      </c>
      <c r="C36" s="36">
        <f t="shared" si="6"/>
        <v>0</v>
      </c>
      <c r="D36" s="36">
        <f t="shared" si="6"/>
        <v>0</v>
      </c>
      <c r="E36" s="94">
        <f t="shared" si="6"/>
        <v>0</v>
      </c>
      <c r="F36" s="36">
        <f t="shared" si="6"/>
        <v>0</v>
      </c>
      <c r="G36" s="84">
        <f t="shared" si="6"/>
        <v>0</v>
      </c>
      <c r="H36" s="5"/>
      <c r="I36" s="5"/>
      <c r="J36" s="5"/>
    </row>
    <row r="37" spans="1:13">
      <c r="A37" s="40"/>
      <c r="B37" s="40"/>
      <c r="C37" s="40"/>
      <c r="D37" s="40"/>
      <c r="E37" s="40"/>
      <c r="F37" s="12"/>
      <c r="G37" s="12"/>
      <c r="H37" s="5"/>
      <c r="I37" s="5"/>
      <c r="J37" s="5"/>
    </row>
    <row r="38" spans="1:13" ht="18.75">
      <c r="A38" s="71" t="s">
        <v>17</v>
      </c>
      <c r="B38" s="72"/>
      <c r="C38" s="72"/>
      <c r="D38" s="72"/>
      <c r="E38" s="72"/>
      <c r="F38" s="12"/>
      <c r="G38" s="40"/>
      <c r="H38" s="5"/>
      <c r="I38" s="5"/>
      <c r="J38" s="5"/>
    </row>
    <row r="39" spans="1:13" ht="15.75" thickBot="1">
      <c r="A39" s="40"/>
      <c r="B39" s="40"/>
      <c r="C39" s="40"/>
      <c r="D39" s="40"/>
      <c r="E39" s="40"/>
      <c r="F39" s="12"/>
      <c r="G39" s="40" t="s">
        <v>18</v>
      </c>
      <c r="I39" s="5"/>
      <c r="J39" s="5"/>
    </row>
    <row r="40" spans="1:13" ht="15.75" thickBot="1">
      <c r="A40" s="73" t="s">
        <v>19</v>
      </c>
      <c r="B40" s="74">
        <v>2021</v>
      </c>
      <c r="C40" s="75"/>
      <c r="D40" s="76"/>
      <c r="E40" s="77">
        <v>2022</v>
      </c>
      <c r="F40" s="75"/>
      <c r="G40" s="76"/>
      <c r="I40" s="5"/>
      <c r="J40" s="5"/>
    </row>
    <row r="41" spans="1:13" ht="30.75" thickBot="1">
      <c r="A41" s="78"/>
      <c r="B41" s="42" t="s">
        <v>29</v>
      </c>
      <c r="C41" s="43" t="s">
        <v>20</v>
      </c>
      <c r="D41" s="44" t="s">
        <v>21</v>
      </c>
      <c r="E41" s="42" t="s">
        <v>29</v>
      </c>
      <c r="F41" s="43" t="s">
        <v>36</v>
      </c>
      <c r="G41" s="44" t="s">
        <v>37</v>
      </c>
      <c r="H41" s="1"/>
      <c r="I41" s="5"/>
      <c r="J41" s="5"/>
    </row>
    <row r="42" spans="1:13">
      <c r="A42" s="48" t="s">
        <v>35</v>
      </c>
      <c r="B42" s="49">
        <v>0</v>
      </c>
      <c r="C42" s="50">
        <v>0</v>
      </c>
      <c r="D42" s="51">
        <v>0</v>
      </c>
      <c r="E42" s="52">
        <v>100</v>
      </c>
      <c r="F42" s="53">
        <v>100</v>
      </c>
      <c r="G42" s="54">
        <v>300</v>
      </c>
      <c r="I42" s="5"/>
      <c r="J42" s="5"/>
    </row>
    <row r="43" spans="1:13">
      <c r="A43" s="57"/>
      <c r="B43" s="58"/>
      <c r="C43" s="59"/>
      <c r="D43" s="60"/>
      <c r="E43" s="61"/>
      <c r="F43" s="18"/>
      <c r="G43" s="20"/>
      <c r="H43" s="41"/>
      <c r="I43" s="5"/>
      <c r="J43" s="5"/>
    </row>
    <row r="44" spans="1:13" s="46" customFormat="1">
      <c r="A44" s="62"/>
      <c r="B44" s="58"/>
      <c r="C44" s="59"/>
      <c r="D44" s="60"/>
      <c r="E44" s="61"/>
      <c r="F44" s="18"/>
      <c r="G44" s="20"/>
      <c r="H44" s="45"/>
      <c r="I44" s="5"/>
      <c r="J44" s="5"/>
      <c r="M44" s="47"/>
    </row>
    <row r="45" spans="1:13">
      <c r="A45" s="62"/>
      <c r="B45" s="58"/>
      <c r="C45" s="59"/>
      <c r="D45" s="60"/>
      <c r="E45" s="61"/>
      <c r="F45" s="18"/>
      <c r="G45" s="20"/>
      <c r="H45" s="55"/>
      <c r="I45" s="55"/>
      <c r="J45" s="56"/>
    </row>
    <row r="46" spans="1:13" ht="15.75" thickBot="1">
      <c r="A46" s="63"/>
      <c r="B46" s="64">
        <v>0</v>
      </c>
      <c r="C46" s="65">
        <v>0</v>
      </c>
      <c r="D46" s="66">
        <v>0</v>
      </c>
      <c r="E46" s="67">
        <v>0</v>
      </c>
      <c r="F46" s="26">
        <v>0</v>
      </c>
      <c r="G46" s="27">
        <v>0</v>
      </c>
      <c r="H46" s="55"/>
      <c r="I46" s="55"/>
      <c r="J46" s="56"/>
    </row>
    <row r="47" spans="1:13" ht="15.75" thickBot="1">
      <c r="A47" s="68"/>
      <c r="B47" s="69"/>
      <c r="C47" s="79"/>
      <c r="D47" s="80"/>
      <c r="E47" s="68"/>
      <c r="F47" s="69"/>
      <c r="G47" s="69"/>
      <c r="H47" s="55"/>
      <c r="I47" s="55"/>
      <c r="J47" s="56"/>
    </row>
    <row r="48" spans="1:13" ht="15.75" thickBot="1">
      <c r="A48" s="73" t="s">
        <v>19</v>
      </c>
      <c r="B48" s="74">
        <v>2023</v>
      </c>
      <c r="C48" s="75"/>
      <c r="D48" s="76"/>
      <c r="E48" s="77">
        <v>2024</v>
      </c>
      <c r="F48" s="75"/>
      <c r="G48" s="76"/>
      <c r="H48" s="55"/>
      <c r="I48" s="55"/>
      <c r="J48" s="56"/>
    </row>
    <row r="49" spans="1:10" ht="30.75" thickBot="1">
      <c r="A49" s="81"/>
      <c r="B49" s="42" t="s">
        <v>29</v>
      </c>
      <c r="C49" s="43" t="s">
        <v>22</v>
      </c>
      <c r="D49" s="44" t="s">
        <v>21</v>
      </c>
      <c r="E49" s="42" t="s">
        <v>29</v>
      </c>
      <c r="F49" s="43" t="s">
        <v>36</v>
      </c>
      <c r="G49" s="44" t="s">
        <v>21</v>
      </c>
      <c r="H49" s="55"/>
      <c r="I49" s="55"/>
      <c r="J49" s="56"/>
    </row>
    <row r="50" spans="1:10">
      <c r="A50" s="101" t="s">
        <v>38</v>
      </c>
      <c r="B50" s="49">
        <v>0</v>
      </c>
      <c r="C50" s="50">
        <v>0</v>
      </c>
      <c r="D50" s="51">
        <v>0</v>
      </c>
      <c r="E50" s="52">
        <v>100</v>
      </c>
      <c r="F50" s="53">
        <v>100</v>
      </c>
      <c r="G50" s="54">
        <v>300</v>
      </c>
      <c r="H50" s="55"/>
      <c r="I50" s="55"/>
      <c r="J50" s="56"/>
    </row>
    <row r="51" spans="1:10" ht="15" customHeight="1">
      <c r="A51" s="62"/>
      <c r="B51" s="58"/>
      <c r="C51" s="59"/>
      <c r="D51" s="60"/>
      <c r="E51" s="61"/>
      <c r="F51" s="18"/>
      <c r="G51" s="20"/>
      <c r="H51" s="70"/>
      <c r="I51" s="70"/>
      <c r="J51" s="70"/>
    </row>
    <row r="52" spans="1:10" ht="15.75" customHeight="1">
      <c r="A52" s="62"/>
      <c r="B52" s="58"/>
      <c r="C52" s="59"/>
      <c r="D52" s="60"/>
      <c r="E52" s="61"/>
      <c r="F52" s="103"/>
      <c r="G52" s="20"/>
      <c r="H52" s="45"/>
      <c r="I52" s="45"/>
      <c r="J52" s="2"/>
    </row>
    <row r="53" spans="1:10" ht="15" customHeight="1">
      <c r="A53" s="62"/>
      <c r="B53" s="58"/>
      <c r="C53" s="59"/>
      <c r="D53" s="60"/>
      <c r="E53" s="61"/>
      <c r="F53" s="53"/>
      <c r="G53" s="20"/>
      <c r="H53" s="55"/>
      <c r="I53" s="55"/>
      <c r="J53" s="56"/>
    </row>
    <row r="54" spans="1:10" ht="15" customHeight="1" thickBot="1">
      <c r="A54" s="63"/>
      <c r="B54" s="64">
        <v>0</v>
      </c>
      <c r="C54" s="65">
        <v>0</v>
      </c>
      <c r="D54" s="66">
        <v>0</v>
      </c>
      <c r="E54" s="67">
        <v>0</v>
      </c>
      <c r="F54" s="26">
        <v>0</v>
      </c>
      <c r="G54" s="27">
        <v>0</v>
      </c>
      <c r="H54" s="55"/>
      <c r="I54" s="55"/>
      <c r="J54" s="56"/>
    </row>
    <row r="55" spans="1:10" ht="15" customHeight="1" thickBot="1">
      <c r="H55" s="55"/>
      <c r="I55" s="55"/>
      <c r="J55" s="56"/>
    </row>
    <row r="56" spans="1:10" ht="15" customHeight="1" thickBot="1">
      <c r="A56" s="73" t="s">
        <v>19</v>
      </c>
      <c r="B56" s="74">
        <v>2025</v>
      </c>
      <c r="C56" s="75"/>
      <c r="D56" s="76"/>
      <c r="H56" s="55"/>
      <c r="I56" s="55"/>
      <c r="J56" s="56"/>
    </row>
    <row r="57" spans="1:10" ht="15" customHeight="1">
      <c r="A57" s="102"/>
      <c r="B57" s="109" t="s">
        <v>29</v>
      </c>
      <c r="C57" s="111" t="s">
        <v>22</v>
      </c>
      <c r="D57" s="113" t="s">
        <v>21</v>
      </c>
      <c r="H57" s="55"/>
      <c r="I57" s="55"/>
      <c r="J57" s="56"/>
    </row>
    <row r="58" spans="1:10" ht="15" customHeight="1" thickBot="1">
      <c r="A58" s="81"/>
      <c r="B58" s="110"/>
      <c r="C58" s="112"/>
      <c r="D58" s="114"/>
      <c r="H58" s="55"/>
      <c r="I58" s="55"/>
      <c r="J58" s="56"/>
    </row>
    <row r="59" spans="1:10">
      <c r="A59" s="101" t="s">
        <v>38</v>
      </c>
      <c r="B59" s="49">
        <v>0</v>
      </c>
      <c r="C59" s="50">
        <v>0</v>
      </c>
      <c r="D59" s="51">
        <v>0</v>
      </c>
      <c r="E59" s="40"/>
      <c r="F59" s="40"/>
      <c r="G59" s="40"/>
    </row>
    <row r="60" spans="1:10">
      <c r="A60" s="62"/>
      <c r="B60" s="58"/>
      <c r="C60" s="59"/>
      <c r="D60" s="60"/>
      <c r="E60" s="40"/>
      <c r="F60" s="40"/>
      <c r="G60" s="40"/>
    </row>
    <row r="61" spans="1:10">
      <c r="A61" s="62"/>
      <c r="B61" s="58"/>
      <c r="C61" s="59"/>
      <c r="D61" s="60"/>
      <c r="E61" s="40"/>
      <c r="F61" s="40"/>
      <c r="G61" s="40"/>
    </row>
    <row r="62" spans="1:10">
      <c r="A62" s="62"/>
      <c r="B62" s="58"/>
      <c r="C62" s="59"/>
      <c r="D62" s="60"/>
      <c r="E62" s="40"/>
      <c r="F62" s="40"/>
      <c r="G62" s="40"/>
    </row>
    <row r="63" spans="1:10" ht="15.75" thickBot="1">
      <c r="A63" s="63"/>
      <c r="B63" s="64">
        <v>0</v>
      </c>
      <c r="C63" s="65">
        <v>0</v>
      </c>
      <c r="D63" s="66">
        <v>0</v>
      </c>
      <c r="E63" s="40"/>
      <c r="F63" s="40"/>
      <c r="G63" s="40"/>
    </row>
    <row r="64" spans="1:10">
      <c r="A64" s="40"/>
      <c r="B64" s="40"/>
      <c r="C64" s="40"/>
      <c r="D64" s="40"/>
      <c r="E64" s="40"/>
      <c r="F64" s="40"/>
      <c r="G64" s="40"/>
    </row>
    <row r="65" spans="1:7">
      <c r="A65" s="40"/>
      <c r="B65" s="40"/>
      <c r="C65" s="40"/>
      <c r="D65" s="40"/>
      <c r="E65" s="40"/>
      <c r="F65" s="40"/>
      <c r="G65" s="40"/>
    </row>
    <row r="66" spans="1:7">
      <c r="A66" s="6" t="s">
        <v>41</v>
      </c>
      <c r="B66" s="6" t="s">
        <v>42</v>
      </c>
      <c r="E66" s="6" t="s">
        <v>43</v>
      </c>
      <c r="F66" s="40"/>
      <c r="G66" s="40"/>
    </row>
  </sheetData>
  <mergeCells count="18">
    <mergeCell ref="G12:G14"/>
    <mergeCell ref="C11:G11"/>
    <mergeCell ref="A9:E9"/>
    <mergeCell ref="B11:B14"/>
    <mergeCell ref="C12:C14"/>
    <mergeCell ref="D12:D14"/>
    <mergeCell ref="E12:E14"/>
    <mergeCell ref="F12:F14"/>
    <mergeCell ref="A11:A14"/>
    <mergeCell ref="B57:B58"/>
    <mergeCell ref="C57:C58"/>
    <mergeCell ref="D57:D58"/>
    <mergeCell ref="A10:G10"/>
    <mergeCell ref="A2:F2"/>
    <mergeCell ref="A4:F4"/>
    <mergeCell ref="A5:F5"/>
    <mergeCell ref="A6:F6"/>
    <mergeCell ref="A7:F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STREDNEDOBY VYHLED 2021_2025</vt:lpstr>
      <vt:lpstr>List3</vt:lpstr>
    </vt:vector>
  </TitlesOfParts>
  <Company>MěÚ Čáslav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Antonín Hejzlar</dc:creator>
  <cp:lastModifiedBy>Kamila</cp:lastModifiedBy>
  <cp:lastPrinted>2020-06-09T17:19:33Z</cp:lastPrinted>
  <dcterms:created xsi:type="dcterms:W3CDTF">2006-08-23T09:22:50Z</dcterms:created>
  <dcterms:modified xsi:type="dcterms:W3CDTF">2020-06-10T04:56:33Z</dcterms:modified>
</cp:coreProperties>
</file>